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<sst xmlns="http://schemas.openxmlformats.org/spreadsheetml/2006/main" count="233" uniqueCount="123">
  <si>
    <t>工事費内訳書</t>
  </si>
  <si>
    <t>住　　　　所</t>
  </si>
  <si>
    <t>商号又は名称</t>
  </si>
  <si>
    <t>代 表 者 名</t>
  </si>
  <si>
    <t>工 事 名</t>
  </si>
  <si>
    <t>Ｒ１馬土　国道４９２号　美・木屋平川井　ＰＣ橋工事（１）（担い手確保型）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</si>
  <si>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</si>
  <si>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</si>
  <si>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</si>
  <si>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</si>
  <si>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</si>
  <si>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</si>
  <si>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ｺﾝｸﾘｰﾄ橋上部</t>
  </si>
  <si>
    <t>式</t>
  </si>
  <si>
    <t>PC橋工</t>
  </si>
  <si>
    <t>ﾌﾟﾚﾃﾝｼｮﾝ桁製作工</t>
  </si>
  <si>
    <t>ﾌﾟﾚﾃﾝｼｮﾝ桁製作
　A1-P1間,G1
　H=0.7m,L=15.669m</t>
  </si>
  <si>
    <t>本</t>
  </si>
  <si>
    <t>ﾌﾟﾚﾃﾝｼｮﾝ桁製作
　A1-P1間,G2
　H=0.7m,L=15.926m</t>
  </si>
  <si>
    <t>ﾌﾟﾚﾃﾝｼｮﾝ桁製作
　A1-P1間,G3
　H=0.7m,L=16.183m</t>
  </si>
  <si>
    <t>ﾌﾟﾚﾃﾝｼｮﾝ桁製作
　A1-P1間,G4
　H=0.7m,L=16.440m</t>
  </si>
  <si>
    <t>ﾌﾟﾚﾃﾝｼｮﾝ桁製作
　A1-P1間,G5
　H=0.7m,L=16.697m</t>
  </si>
  <si>
    <t>ﾌﾟﾚﾃﾝｼｮﾝ桁製作
　A1-P1間,G6
　H=0.7m,L=16.953m</t>
  </si>
  <si>
    <t>ﾌﾟﾚﾃﾝｼｮﾝ桁製作
　P1-P2間,G1
　H=0.7m,L=16.294m</t>
  </si>
  <si>
    <t>ﾌﾟﾚﾃﾝｼｮﾝ桁製作
　P1-P2間,G2
　H=0.7m,L=16.560m</t>
  </si>
  <si>
    <t>ﾌﾟﾚﾃﾝｼｮﾝ桁製作
　P1-P2間,G3
　H=0.7m,L=16.826m</t>
  </si>
  <si>
    <t>ﾌﾟﾚﾃﾝｼｮﾝ桁製作
　P1-P2間,G4
　H=0.7m,L=17.092m</t>
  </si>
  <si>
    <t>ﾌﾟﾚﾃﾝｼｮﾝ桁製作
　P1-P2間,G5
　H=0.7m,L=17.358m</t>
  </si>
  <si>
    <t>ﾌﾟﾚﾃﾝｼｮﾝ桁製作
　P1-P2間,G6
　H=0.7m,L=17.624m</t>
  </si>
  <si>
    <t>ﾌﾟﾚﾃﾝｼｮﾝ桁製作
　P2-A2間,G1
　H=0.7m,L=16.001m</t>
  </si>
  <si>
    <t>ﾌﾟﾚﾃﾝｼｮﾝ桁製作
　P2-A2間,G2
　H=0.7m,L=16.135m</t>
  </si>
  <si>
    <t>ﾌﾟﾚﾃﾝｼｮﾝ桁製作
　P2-A2間,G3
　H=0.7m,L=16.269m</t>
  </si>
  <si>
    <t>ﾌﾟﾚﾃﾝｼｮﾝ桁製作
　P2-A2間,G4
　H=0.7m,L=16.404m</t>
  </si>
  <si>
    <t>ﾌﾟﾚﾃﾝｼｮﾝ桁製作
　P2-A2間,G5
　H=0.7m,L=16.538m</t>
  </si>
  <si>
    <t>ﾌﾟﾚﾃﾝｼｮﾝ桁製作
　P2-A2間,G6
　H=0.7m,L=16.672m</t>
  </si>
  <si>
    <t>支承工</t>
  </si>
  <si>
    <t>ｺﾞﾑ支承
　A1側</t>
  </si>
  <si>
    <t>個</t>
  </si>
  <si>
    <t>ｺﾞﾑ支承
　A2側</t>
  </si>
  <si>
    <t>ｺﾞﾑ支承
　A2側,拡幅部</t>
  </si>
  <si>
    <t>架設工(ｸﾚｰﾝ架設)</t>
  </si>
  <si>
    <t>PC桁架設</t>
  </si>
  <si>
    <t>架設工(架設桁架設)</t>
  </si>
  <si>
    <t>PC桁架設
　桁取卸し，桁架設含む</t>
  </si>
  <si>
    <t>床版･横組工</t>
  </si>
  <si>
    <t>ｺﾝｸﾘｰﾄ　
　横組工</t>
  </si>
  <si>
    <t>m3</t>
  </si>
  <si>
    <t>PCｹｰﾌﾞﾙ
　横組工</t>
  </si>
  <si>
    <t>m</t>
  </si>
  <si>
    <t>緊張</t>
  </si>
  <si>
    <t>ｹｰﾌﾞﾙ</t>
  </si>
  <si>
    <t>ｼｰｽ</t>
  </si>
  <si>
    <t>吊足場</t>
  </si>
  <si>
    <t>m2</t>
  </si>
  <si>
    <t>ｺﾝｸﾘｰﾄ　
　RC床版工</t>
  </si>
  <si>
    <t>養生工</t>
  </si>
  <si>
    <t>型枠　
　RC床版工</t>
  </si>
  <si>
    <t xml:space="preserve">支保工　</t>
  </si>
  <si>
    <t>空m3</t>
  </si>
  <si>
    <t xml:space="preserve">鉄筋　</t>
  </si>
  <si>
    <t>t</t>
  </si>
  <si>
    <t>鉄筋継手材</t>
  </si>
  <si>
    <t>組</t>
  </si>
  <si>
    <t>ｲﾝｻｰﾄｱﾝｶｰ</t>
  </si>
  <si>
    <t>ｺﾝｸﾘｰﾄ　
　接合部工</t>
  </si>
  <si>
    <t>鋼ﾌﾟﾚｰﾄ</t>
  </si>
  <si>
    <t>枚</t>
  </si>
  <si>
    <t>角形鋼管</t>
  </si>
  <si>
    <t>同上設置費</t>
  </si>
  <si>
    <t>PC版材料</t>
  </si>
  <si>
    <t>PC版支承工</t>
  </si>
  <si>
    <t>PC版敷設工</t>
  </si>
  <si>
    <t>PC版継目工</t>
  </si>
  <si>
    <t>柱頭部工</t>
  </si>
  <si>
    <t xml:space="preserve">ｺﾝｸﾘｰﾄ　</t>
  </si>
  <si>
    <t xml:space="preserve">円筒型枠　</t>
  </si>
  <si>
    <t>圧接継手</t>
  </si>
  <si>
    <t>箇所</t>
  </si>
  <si>
    <t>連続ｹｰﾌﾞﾙ工
　柱頭部　C1,C2</t>
  </si>
  <si>
    <t>連続ｹｰﾌﾞﾙ工
　柱頭部　C3,C4,C5,C6,C7</t>
  </si>
  <si>
    <t>緊張工
　片引き　C1,C2</t>
  </si>
  <si>
    <t>緊張工
　片引き　C3,C4,C5,C6,C7</t>
  </si>
  <si>
    <t xml:space="preserve">足場工　</t>
  </si>
  <si>
    <t>掛m2</t>
  </si>
  <si>
    <t>橋梁付属物工</t>
  </si>
  <si>
    <t>伸縮装置工</t>
  </si>
  <si>
    <t>鋼･ｺﾞﾑ製伸縮装置　
　A1側</t>
  </si>
  <si>
    <t>鋼･ｺﾞﾑ製伸縮装置　
　A2側</t>
  </si>
  <si>
    <t>排水装置工</t>
  </si>
  <si>
    <t>排水桝</t>
  </si>
  <si>
    <t xml:space="preserve">排水管　</t>
  </si>
  <si>
    <t>地覆工</t>
  </si>
  <si>
    <t xml:space="preserve">場所打地覆　</t>
  </si>
  <si>
    <t>橋梁用高欄工</t>
  </si>
  <si>
    <t>橋梁用高欄</t>
  </si>
  <si>
    <t>銘板工</t>
  </si>
  <si>
    <t>銘板</t>
  </si>
  <si>
    <t>橋名板</t>
  </si>
  <si>
    <t>銘板設置費</t>
  </si>
  <si>
    <t>仮設工</t>
  </si>
  <si>
    <t>交通管理工</t>
  </si>
  <si>
    <t>交通誘導警備員</t>
  </si>
  <si>
    <t>人日</t>
  </si>
  <si>
    <t>橋梁下部</t>
  </si>
  <si>
    <t>橋台工</t>
  </si>
  <si>
    <t>橋台躯体工</t>
  </si>
  <si>
    <t>ｺﾝｸﾘｰﾄ</t>
  </si>
  <si>
    <t>型枠</t>
  </si>
  <si>
    <t>直接工事費</t>
  </si>
  <si>
    <t>共通仮設</t>
  </si>
  <si>
    <t>共通仮設費</t>
  </si>
  <si>
    <t>運搬費</t>
  </si>
  <si>
    <t>重建設機械分解組立輸送費</t>
  </si>
  <si>
    <t>回</t>
  </si>
  <si>
    <t xml:space="preserve">仮設材運搬費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</si>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</sst>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G11+G82+G98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G12+G31+G35+G37+G39+G63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G13+G14+G15+G16+G17+G18+G19+G20+G21+G22+G23+G24+G25+G26+G27+G28+G29+G30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17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17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37</v>
      </c>
      <c r="F32" s="13" t="n">
        <v>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37</v>
      </c>
      <c r="F33" s="13" t="n">
        <v>6.0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37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17</v>
      </c>
      <c r="F36" s="13" t="n">
        <v>12.0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43</v>
      </c>
      <c r="E38" s="12" t="s">
        <v>17</v>
      </c>
      <c r="F38" s="13" t="n">
        <v>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G40+G41+G42+G43+G44+G45+G46+G47+G48+G49+G50+G51+G52+G53+G54+G55+G56+G57+G58+G59+G60+G61+G62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46</v>
      </c>
      <c r="F40" s="13" t="n">
        <v>28.0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47</v>
      </c>
      <c r="E41" s="12" t="s">
        <v>48</v>
      </c>
      <c r="F41" s="13" t="n">
        <v>310.0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50</v>
      </c>
      <c r="F42" s="13" t="n">
        <v>36.0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51</v>
      </c>
      <c r="E43" s="12" t="s">
        <v>48</v>
      </c>
      <c r="F43" s="13" t="n">
        <v>184.0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52</v>
      </c>
      <c r="E44" s="12" t="s">
        <v>53</v>
      </c>
      <c r="F44" s="13" t="n">
        <v>495.0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54</v>
      </c>
      <c r="E45" s="12" t="s">
        <v>46</v>
      </c>
      <c r="F45" s="13" t="n">
        <v>84.0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55</v>
      </c>
      <c r="E46" s="12" t="s">
        <v>53</v>
      </c>
      <c r="F46" s="13" t="n">
        <v>495.0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56</v>
      </c>
      <c r="E47" s="12" t="s">
        <v>53</v>
      </c>
      <c r="F47" s="13" t="n">
        <v>100.0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57</v>
      </c>
      <c r="E48" s="12" t="s">
        <v>58</v>
      </c>
      <c r="F48" s="13" t="n">
        <v>200.0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59</v>
      </c>
      <c r="E49" s="12" t="s">
        <v>60</v>
      </c>
      <c r="F49" s="14" t="n">
        <v>7.46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59</v>
      </c>
      <c r="E50" s="12" t="s">
        <v>60</v>
      </c>
      <c r="F50" s="14" t="n">
        <v>23.37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61</v>
      </c>
      <c r="E51" s="12" t="s">
        <v>62</v>
      </c>
      <c r="F51" s="13" t="n">
        <v>520.0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61</v>
      </c>
      <c r="E52" s="12" t="s">
        <v>62</v>
      </c>
      <c r="F52" s="13" t="n">
        <v>240.0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63</v>
      </c>
      <c r="E53" s="12" t="s">
        <v>37</v>
      </c>
      <c r="F53" s="13" t="n">
        <v>220.0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64</v>
      </c>
      <c r="E54" s="12" t="s">
        <v>46</v>
      </c>
      <c r="F54" s="13" t="n">
        <v>18.0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59</v>
      </c>
      <c r="E55" s="12" t="s">
        <v>60</v>
      </c>
      <c r="F55" s="14" t="n">
        <v>2.23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65</v>
      </c>
      <c r="E56" s="12" t="s">
        <v>66</v>
      </c>
      <c r="F56" s="13" t="n">
        <v>96.0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67</v>
      </c>
      <c r="E57" s="12" t="s">
        <v>48</v>
      </c>
      <c r="F57" s="14" t="n">
        <v>40.8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68</v>
      </c>
      <c r="E58" s="12" t="s">
        <v>48</v>
      </c>
      <c r="F58" s="14" t="n">
        <v>40.8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69</v>
      </c>
      <c r="E59" s="12" t="s">
        <v>13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70</v>
      </c>
      <c r="E60" s="12" t="s">
        <v>48</v>
      </c>
      <c r="F60" s="13" t="n">
        <v>222.0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71</v>
      </c>
      <c r="E61" s="12" t="s">
        <v>66</v>
      </c>
      <c r="F61" s="13" t="n">
        <v>231.0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72</v>
      </c>
      <c r="E62" s="12" t="s">
        <v>48</v>
      </c>
      <c r="F62" s="13" t="n">
        <v>245.0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73</v>
      </c>
      <c r="D63" s="11"/>
      <c r="E63" s="12" t="s">
        <v>13</v>
      </c>
      <c r="F63" s="13" t="n">
        <v>1.0</v>
      </c>
      <c r="G63" s="15">
        <f>G64+G65+G66+G67+G68+G69+G70+G71+G72+G73+G74+G75+G76+G77+G78+G79+G80+G81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74</v>
      </c>
      <c r="E64" s="12" t="s">
        <v>46</v>
      </c>
      <c r="F64" s="13" t="n">
        <v>246.0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75</v>
      </c>
      <c r="E65" s="12" t="s">
        <v>48</v>
      </c>
      <c r="F65" s="13" t="n">
        <v>65.0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51</v>
      </c>
      <c r="E66" s="12" t="s">
        <v>48</v>
      </c>
      <c r="F66" s="13" t="n">
        <v>1172.0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51</v>
      </c>
      <c r="E67" s="12" t="s">
        <v>48</v>
      </c>
      <c r="F67" s="13" t="n">
        <v>21.0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59</v>
      </c>
      <c r="E68" s="12" t="s">
        <v>60</v>
      </c>
      <c r="F68" s="14" t="n">
        <v>0.34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59</v>
      </c>
      <c r="E69" s="12" t="s">
        <v>60</v>
      </c>
      <c r="F69" s="14" t="n">
        <v>33.27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59</v>
      </c>
      <c r="E70" s="12" t="s">
        <v>60</v>
      </c>
      <c r="F70" s="14" t="n">
        <v>1.04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76</v>
      </c>
      <c r="E71" s="12" t="s">
        <v>77</v>
      </c>
      <c r="F71" s="13" t="n">
        <v>40.0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59</v>
      </c>
      <c r="E72" s="12" t="s">
        <v>60</v>
      </c>
      <c r="F72" s="14" t="n">
        <v>3.57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76</v>
      </c>
      <c r="E73" s="12" t="s">
        <v>77</v>
      </c>
      <c r="F73" s="13" t="n">
        <v>108.0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59</v>
      </c>
      <c r="E74" s="12" t="s">
        <v>60</v>
      </c>
      <c r="F74" s="14" t="n">
        <v>3.77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76</v>
      </c>
      <c r="E75" s="12" t="s">
        <v>77</v>
      </c>
      <c r="F75" s="13" t="n">
        <v>84.0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78</v>
      </c>
      <c r="E76" s="12" t="s">
        <v>48</v>
      </c>
      <c r="F76" s="13" t="n">
        <v>343.0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79</v>
      </c>
      <c r="E77" s="12" t="s">
        <v>48</v>
      </c>
      <c r="F77" s="13" t="n">
        <v>1172.0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80</v>
      </c>
      <c r="E78" s="12" t="s">
        <v>50</v>
      </c>
      <c r="F78" s="13" t="n">
        <v>40.0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81</v>
      </c>
      <c r="E79" s="12" t="s">
        <v>50</v>
      </c>
      <c r="F79" s="13" t="n">
        <v>46.0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57</v>
      </c>
      <c r="E80" s="12" t="s">
        <v>58</v>
      </c>
      <c r="F80" s="13" t="n">
        <v>2628.0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82</v>
      </c>
      <c r="E81" s="12" t="s">
        <v>83</v>
      </c>
      <c r="F81" s="13" t="n">
        <v>1354.0</v>
      </c>
      <c r="G81" s="16"/>
      <c r="I81" s="17" t="n">
        <v>72.0</v>
      </c>
      <c r="J81" s="18" t="n">
        <v>4.0</v>
      </c>
    </row>
    <row r="82" ht="42.0" customHeight="true">
      <c r="A82" s="10"/>
      <c r="B82" s="11" t="s">
        <v>84</v>
      </c>
      <c r="C82" s="11"/>
      <c r="D82" s="11"/>
      <c r="E82" s="12" t="s">
        <v>13</v>
      </c>
      <c r="F82" s="13" t="n">
        <v>1.0</v>
      </c>
      <c r="G82" s="15">
        <f>G83+G86+G90+G92+G94</f>
      </c>
      <c r="I82" s="17" t="n">
        <v>73.0</v>
      </c>
      <c r="J82" s="18" t="n">
        <v>2.0</v>
      </c>
    </row>
    <row r="83" ht="42.0" customHeight="true">
      <c r="A83" s="10"/>
      <c r="B83" s="11"/>
      <c r="C83" s="11" t="s">
        <v>85</v>
      </c>
      <c r="D83" s="11"/>
      <c r="E83" s="12" t="s">
        <v>13</v>
      </c>
      <c r="F83" s="13" t="n">
        <v>1.0</v>
      </c>
      <c r="G83" s="15">
        <f>G84+G85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86</v>
      </c>
      <c r="E84" s="12" t="s">
        <v>48</v>
      </c>
      <c r="F84" s="14" t="n">
        <v>8.44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87</v>
      </c>
      <c r="E85" s="12" t="s">
        <v>48</v>
      </c>
      <c r="F85" s="14" t="n">
        <v>12.34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 t="s">
        <v>88</v>
      </c>
      <c r="D86" s="11"/>
      <c r="E86" s="12" t="s">
        <v>13</v>
      </c>
      <c r="F86" s="13" t="n">
        <v>1.0</v>
      </c>
      <c r="G86" s="15">
        <f>G87+G88+G89</f>
      </c>
      <c r="I86" s="17" t="n">
        <v>77.0</v>
      </c>
      <c r="J86" s="18" t="n">
        <v>3.0</v>
      </c>
    </row>
    <row r="87" ht="42.0" customHeight="true">
      <c r="A87" s="10"/>
      <c r="B87" s="11"/>
      <c r="C87" s="11"/>
      <c r="D87" s="11" t="s">
        <v>89</v>
      </c>
      <c r="E87" s="12" t="s">
        <v>77</v>
      </c>
      <c r="F87" s="13" t="n">
        <v>4.0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90</v>
      </c>
      <c r="E88" s="12" t="s">
        <v>13</v>
      </c>
      <c r="F88" s="13" t="n">
        <v>1.0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68</v>
      </c>
      <c r="E89" s="12" t="s">
        <v>48</v>
      </c>
      <c r="F89" s="14" t="n">
        <v>69.4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91</v>
      </c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92</v>
      </c>
      <c r="E91" s="12" t="s">
        <v>48</v>
      </c>
      <c r="F91" s="14" t="n">
        <v>139.5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 t="s">
        <v>93</v>
      </c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94</v>
      </c>
      <c r="E93" s="12" t="s">
        <v>48</v>
      </c>
      <c r="F93" s="13" t="n">
        <v>140.0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 t="s">
        <v>95</v>
      </c>
      <c r="D94" s="11"/>
      <c r="E94" s="12" t="s">
        <v>13</v>
      </c>
      <c r="F94" s="13" t="n">
        <v>1.0</v>
      </c>
      <c r="G94" s="15">
        <f>G95+G96+G97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96</v>
      </c>
      <c r="E95" s="12" t="s">
        <v>66</v>
      </c>
      <c r="F95" s="13" t="n">
        <v>1.0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97</v>
      </c>
      <c r="E96" s="12" t="s">
        <v>66</v>
      </c>
      <c r="F96" s="13" t="n">
        <v>4.0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98</v>
      </c>
      <c r="E97" s="12" t="s">
        <v>66</v>
      </c>
      <c r="F97" s="13" t="n">
        <v>5.0</v>
      </c>
      <c r="G97" s="16"/>
      <c r="I97" s="17" t="n">
        <v>88.0</v>
      </c>
      <c r="J97" s="18" t="n">
        <v>4.0</v>
      </c>
    </row>
    <row r="98" ht="42.0" customHeight="true">
      <c r="A98" s="10"/>
      <c r="B98" s="11" t="s">
        <v>99</v>
      </c>
      <c r="C98" s="11"/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2.0</v>
      </c>
    </row>
    <row r="99" ht="42.0" customHeight="true">
      <c r="A99" s="10"/>
      <c r="B99" s="11"/>
      <c r="C99" s="11" t="s">
        <v>100</v>
      </c>
      <c r="D99" s="11"/>
      <c r="E99" s="12" t="s">
        <v>13</v>
      </c>
      <c r="F99" s="13" t="n">
        <v>1.0</v>
      </c>
      <c r="G99" s="15">
        <f>G100</f>
      </c>
      <c r="I99" s="17" t="n">
        <v>90.0</v>
      </c>
      <c r="J99" s="18" t="n">
        <v>3.0</v>
      </c>
    </row>
    <row r="100" ht="42.0" customHeight="true">
      <c r="A100" s="10"/>
      <c r="B100" s="11"/>
      <c r="C100" s="11"/>
      <c r="D100" s="11" t="s">
        <v>101</v>
      </c>
      <c r="E100" s="12" t="s">
        <v>102</v>
      </c>
      <c r="F100" s="13" t="n">
        <v>30.0</v>
      </c>
      <c r="G100" s="16"/>
      <c r="I100" s="17" t="n">
        <v>91.0</v>
      </c>
      <c r="J100" s="18" t="n">
        <v>4.0</v>
      </c>
    </row>
    <row r="101" ht="42.0" customHeight="true">
      <c r="A101" s="10" t="s">
        <v>103</v>
      </c>
      <c r="B101" s="11"/>
      <c r="C101" s="11"/>
      <c r="D101" s="11"/>
      <c r="E101" s="12" t="s">
        <v>13</v>
      </c>
      <c r="F101" s="13" t="n">
        <v>1.0</v>
      </c>
      <c r="G101" s="15">
        <f>G102</f>
      </c>
      <c r="I101" s="17" t="n">
        <v>92.0</v>
      </c>
      <c r="J101" s="18" t="n">
        <v>1.0</v>
      </c>
    </row>
    <row r="102" ht="42.0" customHeight="true">
      <c r="A102" s="10"/>
      <c r="B102" s="11" t="s">
        <v>104</v>
      </c>
      <c r="C102" s="11"/>
      <c r="D102" s="11"/>
      <c r="E102" s="12" t="s">
        <v>13</v>
      </c>
      <c r="F102" s="13" t="n">
        <v>1.0</v>
      </c>
      <c r="G102" s="15">
        <f>G103</f>
      </c>
      <c r="I102" s="17" t="n">
        <v>93.0</v>
      </c>
      <c r="J102" s="18" t="n">
        <v>2.0</v>
      </c>
    </row>
    <row r="103" ht="42.0" customHeight="true">
      <c r="A103" s="10"/>
      <c r="B103" s="11"/>
      <c r="C103" s="11" t="s">
        <v>105</v>
      </c>
      <c r="D103" s="11"/>
      <c r="E103" s="12" t="s">
        <v>13</v>
      </c>
      <c r="F103" s="13" t="n">
        <v>1.0</v>
      </c>
      <c r="G103" s="15">
        <f>G104+G105</f>
      </c>
      <c r="I103" s="17" t="n">
        <v>94.0</v>
      </c>
      <c r="J103" s="18" t="n">
        <v>3.0</v>
      </c>
    </row>
    <row r="104" ht="42.0" customHeight="true">
      <c r="A104" s="10"/>
      <c r="B104" s="11"/>
      <c r="C104" s="11"/>
      <c r="D104" s="11" t="s">
        <v>106</v>
      </c>
      <c r="E104" s="12" t="s">
        <v>46</v>
      </c>
      <c r="F104" s="13" t="n">
        <v>41.0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/>
      <c r="D105" s="11" t="s">
        <v>107</v>
      </c>
      <c r="E105" s="12" t="s">
        <v>53</v>
      </c>
      <c r="F105" s="13" t="n">
        <v>101.0</v>
      </c>
      <c r="G105" s="16"/>
      <c r="I105" s="17" t="n">
        <v>96.0</v>
      </c>
      <c r="J105" s="18" t="n">
        <v>4.0</v>
      </c>
    </row>
    <row r="106" ht="42.0" customHeight="true">
      <c r="A106" s="10" t="s">
        <v>108</v>
      </c>
      <c r="B106" s="11"/>
      <c r="C106" s="11"/>
      <c r="D106" s="11"/>
      <c r="E106" s="12" t="s">
        <v>13</v>
      </c>
      <c r="F106" s="13" t="n">
        <v>1.0</v>
      </c>
      <c r="G106" s="15">
        <f>G11+G82+G98+G102</f>
      </c>
      <c r="I106" s="17" t="n">
        <v>97.0</v>
      </c>
      <c r="J106" s="18" t="n">
        <v>20.0</v>
      </c>
    </row>
    <row r="107" ht="42.0" customHeight="true">
      <c r="A107" s="10" t="s">
        <v>109</v>
      </c>
      <c r="B107" s="11"/>
      <c r="C107" s="11"/>
      <c r="D107" s="11"/>
      <c r="E107" s="12" t="s">
        <v>13</v>
      </c>
      <c r="F107" s="13" t="n">
        <v>1.0</v>
      </c>
      <c r="G107" s="15">
        <f>G108+G113</f>
      </c>
      <c r="I107" s="17" t="n">
        <v>98.0</v>
      </c>
      <c r="J107" s="18" t="n">
        <v>200.0</v>
      </c>
    </row>
    <row r="108" ht="42.0" customHeight="true">
      <c r="A108" s="10"/>
      <c r="B108" s="11" t="s">
        <v>110</v>
      </c>
      <c r="C108" s="11"/>
      <c r="D108" s="11"/>
      <c r="E108" s="12" t="s">
        <v>13</v>
      </c>
      <c r="F108" s="13" t="n">
        <v>1.0</v>
      </c>
      <c r="G108" s="15">
        <f>G109</f>
      </c>
      <c r="I108" s="17" t="n">
        <v>99.0</v>
      </c>
      <c r="J108" s="18" t="n">
        <v>2.0</v>
      </c>
    </row>
    <row r="109" ht="42.0" customHeight="true">
      <c r="A109" s="10"/>
      <c r="B109" s="11"/>
      <c r="C109" s="11" t="s">
        <v>111</v>
      </c>
      <c r="D109" s="11"/>
      <c r="E109" s="12" t="s">
        <v>13</v>
      </c>
      <c r="F109" s="13" t="n">
        <v>1.0</v>
      </c>
      <c r="G109" s="15">
        <f>G110+G111+G112</f>
      </c>
      <c r="I109" s="17" t="n">
        <v>100.0</v>
      </c>
      <c r="J109" s="18" t="n">
        <v>3.0</v>
      </c>
    </row>
    <row r="110" ht="42.0" customHeight="true">
      <c r="A110" s="10"/>
      <c r="B110" s="11"/>
      <c r="C110" s="11"/>
      <c r="D110" s="11" t="s">
        <v>112</v>
      </c>
      <c r="E110" s="12" t="s">
        <v>113</v>
      </c>
      <c r="F110" s="13" t="n">
        <v>2.0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/>
      <c r="D111" s="11" t="s">
        <v>112</v>
      </c>
      <c r="E111" s="12" t="s">
        <v>113</v>
      </c>
      <c r="F111" s="13" t="n">
        <v>1.0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/>
      <c r="D112" s="11" t="s">
        <v>114</v>
      </c>
      <c r="E112" s="12" t="s">
        <v>60</v>
      </c>
      <c r="F112" s="13" t="n">
        <v>6.0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 t="s">
        <v>115</v>
      </c>
      <c r="C113" s="11"/>
      <c r="D113" s="11"/>
      <c r="E113" s="12" t="s">
        <v>13</v>
      </c>
      <c r="F113" s="13" t="n">
        <v>1.0</v>
      </c>
      <c r="G113" s="16"/>
      <c r="I113" s="17" t="n">
        <v>104.0</v>
      </c>
      <c r="J113" s="18"/>
    </row>
    <row r="114" ht="42.0" customHeight="true">
      <c r="A114" s="10" t="s">
        <v>116</v>
      </c>
      <c r="B114" s="11"/>
      <c r="C114" s="11"/>
      <c r="D114" s="11"/>
      <c r="E114" s="12" t="s">
        <v>13</v>
      </c>
      <c r="F114" s="13" t="n">
        <v>1.0</v>
      </c>
      <c r="G114" s="15">
        <f>G106+G107</f>
      </c>
      <c r="I114" s="17" t="n">
        <v>105.0</v>
      </c>
      <c r="J114" s="18"/>
    </row>
    <row r="115" ht="42.0" customHeight="true">
      <c r="A115" s="10"/>
      <c r="B115" s="11" t="s">
        <v>117</v>
      </c>
      <c r="C115" s="11"/>
      <c r="D115" s="11"/>
      <c r="E115" s="12" t="s">
        <v>13</v>
      </c>
      <c r="F115" s="13" t="n">
        <v>1.0</v>
      </c>
      <c r="G115" s="16"/>
      <c r="I115" s="17" t="n">
        <v>106.0</v>
      </c>
      <c r="J115" s="18" t="n">
        <v>210.0</v>
      </c>
    </row>
    <row r="116" ht="42.0" customHeight="true">
      <c r="A116" s="10" t="s">
        <v>118</v>
      </c>
      <c r="B116" s="11"/>
      <c r="C116" s="11"/>
      <c r="D116" s="11"/>
      <c r="E116" s="12" t="s">
        <v>13</v>
      </c>
      <c r="F116" s="13" t="n">
        <v>1.0</v>
      </c>
      <c r="G116" s="15">
        <f>G106+G107+G115</f>
      </c>
      <c r="I116" s="17" t="n">
        <v>107.0</v>
      </c>
      <c r="J116" s="18"/>
    </row>
    <row r="117" ht="42.0" customHeight="true">
      <c r="A117" s="10"/>
      <c r="B117" s="11" t="s">
        <v>119</v>
      </c>
      <c r="C117" s="11"/>
      <c r="D117" s="11"/>
      <c r="E117" s="12" t="s">
        <v>13</v>
      </c>
      <c r="F117" s="13" t="n">
        <v>1.0</v>
      </c>
      <c r="G117" s="16"/>
      <c r="I117" s="17" t="n">
        <v>108.0</v>
      </c>
      <c r="J117" s="18" t="n">
        <v>220.0</v>
      </c>
    </row>
    <row r="118" ht="42.0" customHeight="true">
      <c r="A118" s="10" t="s">
        <v>120</v>
      </c>
      <c r="B118" s="11"/>
      <c r="C118" s="11"/>
      <c r="D118" s="11"/>
      <c r="E118" s="12" t="s">
        <v>13</v>
      </c>
      <c r="F118" s="13" t="n">
        <v>1.0</v>
      </c>
      <c r="G118" s="15">
        <f>G116+G117</f>
      </c>
      <c r="I118" s="17" t="n">
        <v>109.0</v>
      </c>
      <c r="J118" s="18" t="n">
        <v>30.0</v>
      </c>
    </row>
    <row r="119" ht="42.0" customHeight="true">
      <c r="A119" s="19" t="s">
        <v>121</v>
      </c>
      <c r="B119" s="20"/>
      <c r="C119" s="20"/>
      <c r="D119" s="20"/>
      <c r="E119" s="21" t="s">
        <v>122</v>
      </c>
      <c r="F119" s="22" t="s">
        <v>122</v>
      </c>
      <c r="G119" s="24">
        <f>G118</f>
      </c>
      <c r="I119" s="26" t="n">
        <v>110.0</v>
      </c>
      <c r="J11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D27"/>
    <mergeCell ref="D28"/>
    <mergeCell ref="D29"/>
    <mergeCell ref="D30"/>
    <mergeCell ref="C31:D31"/>
    <mergeCell ref="D32"/>
    <mergeCell ref="D33"/>
    <mergeCell ref="D34"/>
    <mergeCell ref="C35:D35"/>
    <mergeCell ref="D36"/>
    <mergeCell ref="C37:D37"/>
    <mergeCell ref="D38"/>
    <mergeCell ref="C39:D39"/>
    <mergeCell ref="D40"/>
    <mergeCell ref="D41"/>
    <mergeCell ref="D42"/>
    <mergeCell ref="D43"/>
    <mergeCell ref="D44"/>
    <mergeCell ref="D45"/>
    <mergeCell ref="D46"/>
    <mergeCell ref="D47"/>
    <mergeCell ref="D48"/>
    <mergeCell ref="D49"/>
    <mergeCell ref="D50"/>
    <mergeCell ref="D51"/>
    <mergeCell ref="D52"/>
    <mergeCell ref="D53"/>
    <mergeCell ref="D54"/>
    <mergeCell ref="D55"/>
    <mergeCell ref="D56"/>
    <mergeCell ref="D57"/>
    <mergeCell ref="D58"/>
    <mergeCell ref="D59"/>
    <mergeCell ref="D60"/>
    <mergeCell ref="D61"/>
    <mergeCell ref="D62"/>
    <mergeCell ref="C63:D63"/>
    <mergeCell ref="D64"/>
    <mergeCell ref="D65"/>
    <mergeCell ref="D66"/>
    <mergeCell ref="D67"/>
    <mergeCell ref="D68"/>
    <mergeCell ref="D69"/>
    <mergeCell ref="D70"/>
    <mergeCell ref="D71"/>
    <mergeCell ref="D72"/>
    <mergeCell ref="D73"/>
    <mergeCell ref="D74"/>
    <mergeCell ref="D75"/>
    <mergeCell ref="D76"/>
    <mergeCell ref="D77"/>
    <mergeCell ref="D78"/>
    <mergeCell ref="D79"/>
    <mergeCell ref="D80"/>
    <mergeCell ref="D81"/>
    <mergeCell ref="B82:D82"/>
    <mergeCell ref="C83:D83"/>
    <mergeCell ref="D84"/>
    <mergeCell ref="D85"/>
    <mergeCell ref="C86:D86"/>
    <mergeCell ref="D87"/>
    <mergeCell ref="D88"/>
    <mergeCell ref="D89"/>
    <mergeCell ref="C90:D90"/>
    <mergeCell ref="D91"/>
    <mergeCell ref="C92:D92"/>
    <mergeCell ref="D93"/>
    <mergeCell ref="C94:D94"/>
    <mergeCell ref="D95"/>
    <mergeCell ref="D96"/>
    <mergeCell ref="D97"/>
    <mergeCell ref="B98:D98"/>
    <mergeCell ref="C99:D99"/>
    <mergeCell ref="D100"/>
    <mergeCell ref="A101:D101"/>
    <mergeCell ref="B102:D102"/>
    <mergeCell ref="C103:D103"/>
    <mergeCell ref="D104"/>
    <mergeCell ref="D105"/>
    <mergeCell ref="A106:D106"/>
    <mergeCell ref="A107:D107"/>
    <mergeCell ref="B108:D108"/>
    <mergeCell ref="C109:D109"/>
    <mergeCell ref="D110"/>
    <mergeCell ref="D111"/>
    <mergeCell ref="D112"/>
    <mergeCell ref="B113:D113"/>
    <mergeCell ref="A114:D114"/>
    <mergeCell ref="B115:D115"/>
    <mergeCell ref="A116:D116"/>
    <mergeCell ref="B117:D117"/>
    <mergeCell ref="A118:D118"/>
    <mergeCell ref="A119:D11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2019-07-02T00:27:22Z</dcterms:created>
  <dc:creator>Apache POI</dc:creator>
</cp:coreProperties>
</file>